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<sst xmlns="http://schemas.openxmlformats.org/spreadsheetml/2006/main" count="276" uniqueCount="129">
  <si>
    <t>宁德市城建集团有限公司2024年公开招聘工作人员
综合成绩及拟入闱考察、体检人选名单</t>
  </si>
  <si>
    <t>报考公司</t>
  </si>
  <si>
    <t>报考职位</t>
  </si>
  <si>
    <t>职位编号</t>
  </si>
  <si>
    <t>准考证号</t>
  </si>
  <si>
    <t>笔试成绩</t>
  </si>
  <si>
    <t>面试成绩</t>
  </si>
  <si>
    <t>综合成绩</t>
  </si>
  <si>
    <t>排名</t>
  </si>
  <si>
    <t>备注</t>
  </si>
  <si>
    <t>宁德市城建集团有限公司</t>
  </si>
  <si>
    <t>法规事务部职员</t>
  </si>
  <si>
    <t>001</t>
  </si>
  <si>
    <t>20241020208</t>
  </si>
  <si>
    <t>拟入闱</t>
  </si>
  <si>
    <t>20241020213</t>
  </si>
  <si>
    <t>20241020102</t>
  </si>
  <si>
    <t>缺考</t>
  </si>
  <si>
    <t>投资发展部职员</t>
  </si>
  <si>
    <t>002</t>
  </si>
  <si>
    <t>20241020308</t>
  </si>
  <si>
    <t>宁德衡水育才中学</t>
  </si>
  <si>
    <r>
      <rPr>
        <sz val="10"/>
        <color rgb="FF000000"/>
        <rFont val="宋体"/>
        <charset val="134"/>
      </rPr>
      <t>财务处干事</t>
    </r>
    <r>
      <rPr>
        <sz val="10"/>
        <color rgb="FF000000"/>
        <rFont val="Calibri"/>
        <charset val="134"/>
      </rPr>
      <t>1</t>
    </r>
  </si>
  <si>
    <t>003</t>
  </si>
  <si>
    <t>20241020801</t>
  </si>
  <si>
    <t>20241021122</t>
  </si>
  <si>
    <t>20241021108</t>
  </si>
  <si>
    <t>20241021023</t>
  </si>
  <si>
    <r>
      <rPr>
        <sz val="10"/>
        <color rgb="FF000000"/>
        <rFont val="宋体"/>
        <charset val="134"/>
      </rPr>
      <t>财务处干事</t>
    </r>
    <r>
      <rPr>
        <sz val="10"/>
        <color rgb="FF000000"/>
        <rFont val="Calibri"/>
        <charset val="134"/>
      </rPr>
      <t>2</t>
    </r>
  </si>
  <si>
    <t>004</t>
  </si>
  <si>
    <t>20241021008</t>
  </si>
  <si>
    <t>20241020912</t>
  </si>
  <si>
    <t>20241020825</t>
  </si>
  <si>
    <t>福建闽东建设发展有限公司</t>
  </si>
  <si>
    <t>计划财务部会计</t>
  </si>
  <si>
    <t>005</t>
  </si>
  <si>
    <t>20241021018</t>
  </si>
  <si>
    <t>20241021129</t>
  </si>
  <si>
    <t>20241020823</t>
  </si>
  <si>
    <t>福建省九建建筑工程有限公司</t>
  </si>
  <si>
    <t>安全管理部职员</t>
  </si>
  <si>
    <t>006</t>
  </si>
  <si>
    <t>20241020502</t>
  </si>
  <si>
    <t>20241020412</t>
  </si>
  <si>
    <t>20241020418</t>
  </si>
  <si>
    <t>计划财务部职员</t>
  </si>
  <si>
    <t>007</t>
  </si>
  <si>
    <t>20241021029</t>
  </si>
  <si>
    <t>20241020807</t>
  </si>
  <si>
    <t>20241020909</t>
  </si>
  <si>
    <t>福建省宁德市建筑设计研究院有限公司</t>
  </si>
  <si>
    <t>城乡规划设计室专业技术人员</t>
  </si>
  <si>
    <t>008</t>
  </si>
  <si>
    <t>20241020411</t>
  </si>
  <si>
    <t>20241020619</t>
  </si>
  <si>
    <t>20241020608</t>
  </si>
  <si>
    <t>建筑设计室专业技术人员</t>
  </si>
  <si>
    <t>009</t>
  </si>
  <si>
    <t>20241020610</t>
  </si>
  <si>
    <t>20241020717</t>
  </si>
  <si>
    <t>20241020606</t>
  </si>
  <si>
    <t>宁德市闽建医疗废物处置有限公司</t>
  </si>
  <si>
    <t>综合管理部会计</t>
  </si>
  <si>
    <t>010</t>
  </si>
  <si>
    <t>20241020918</t>
  </si>
  <si>
    <t>20241021110</t>
  </si>
  <si>
    <t>20241021005</t>
  </si>
  <si>
    <t>宁德市闽水水环境服务有限公司</t>
  </si>
  <si>
    <t>综合管理部职员</t>
  </si>
  <si>
    <t>011</t>
  </si>
  <si>
    <t>20241021027</t>
  </si>
  <si>
    <t>20241021006</t>
  </si>
  <si>
    <t>20241021004</t>
  </si>
  <si>
    <t>宁德市中绿园林有限责任公司</t>
  </si>
  <si>
    <t>综合办公室职员</t>
  </si>
  <si>
    <t>012</t>
  </si>
  <si>
    <t>20241020913</t>
  </si>
  <si>
    <t>20241021113</t>
  </si>
  <si>
    <t>20241020811</t>
  </si>
  <si>
    <t>福建华都建设工程有限公司</t>
  </si>
  <si>
    <t>园管部职员</t>
  </si>
  <si>
    <t>013</t>
  </si>
  <si>
    <t>20241020118</t>
  </si>
  <si>
    <t>20241020225</t>
  </si>
  <si>
    <t>20241020314</t>
  </si>
  <si>
    <t>宁德市城建置业发展有限公司</t>
  </si>
  <si>
    <t>酒店运营管理部职员</t>
  </si>
  <si>
    <t>014</t>
  </si>
  <si>
    <t>20241020226</t>
  </si>
  <si>
    <t>20241020205</t>
  </si>
  <si>
    <t>20241020222</t>
  </si>
  <si>
    <t>宁德市城建智慧停车运营有限公司</t>
  </si>
  <si>
    <t>财务部职员</t>
  </si>
  <si>
    <t>015</t>
  </si>
  <si>
    <t>20241021126</t>
  </si>
  <si>
    <t>20241021111</t>
  </si>
  <si>
    <t>20241020812</t>
  </si>
  <si>
    <t>综合部职员</t>
  </si>
  <si>
    <t>016</t>
  </si>
  <si>
    <t>20241020107</t>
  </si>
  <si>
    <t>20241020124</t>
  </si>
  <si>
    <t>20241020113</t>
  </si>
  <si>
    <t>宁德市城市建设投资开发有限公司</t>
  </si>
  <si>
    <t>工程管理部职员</t>
  </si>
  <si>
    <t>017</t>
  </si>
  <si>
    <t>20241020501</t>
  </si>
  <si>
    <t>20241020706</t>
  </si>
  <si>
    <t>20241020518</t>
  </si>
  <si>
    <t>宁德市中讯信息管道建设有限公司</t>
  </si>
  <si>
    <t>安全巡维部</t>
  </si>
  <si>
    <t>018</t>
  </si>
  <si>
    <t>20241020615</t>
  </si>
  <si>
    <t>20241020510</t>
  </si>
  <si>
    <t>20241020701</t>
  </si>
  <si>
    <t>宁德市蓝海新材料有限公司</t>
  </si>
  <si>
    <t>019</t>
  </si>
  <si>
    <t>20241021021</t>
  </si>
  <si>
    <t>20241020804</t>
  </si>
  <si>
    <t>20241020904</t>
  </si>
  <si>
    <t>宁德市贵岐污水处理有限公司</t>
  </si>
  <si>
    <t>运营管理部职员</t>
  </si>
  <si>
    <t>020</t>
  </si>
  <si>
    <t>20241020323</t>
  </si>
  <si>
    <t>20241020201</t>
  </si>
  <si>
    <t>20241020126</t>
  </si>
  <si>
    <t>宁德市建投工程施工图审查有限公司</t>
  </si>
  <si>
    <t>施工图审查工作部职员（审查师）</t>
  </si>
  <si>
    <t>021</t>
  </si>
  <si>
    <t>免笔试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</si>
</sst>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Calibri"/>
      <charset val="134"/>
    </font>
    <font>
      <sz val="10"/>
      <color rgb="FF000000"/>
      <name val="Calibri"/>
      <charset val="134"/>
    </font>
    <font>
      <b/>
      <sz val="14"/>
      <color rgb="FF000000"/>
      <name val="宋体"/>
      <charset val="134"/>
    </font>
    <font>
      <b/>
      <sz val="14"/>
      <color rgb="FF000000"/>
      <name val="Calibri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8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2"/>
  <sheetViews>
    <sheetView tabSelected="1" workbookViewId="0">
      <selection activeCell="L7" sqref="L7"/>
    </sheetView>
  </sheetViews>
  <sheetFormatPr defaultColWidth="10.2857142857143" defaultRowHeight="24" customHeight="1"/>
  <cols>
    <col min="1" max="1" width="29.7142857142857" style="1" customWidth="1"/>
    <col min="2" max="2" width="17.8571428571429" style="3" customWidth="1"/>
    <col min="3" max="3" width="5.71428571428571" style="3" customWidth="1"/>
    <col min="4" max="4" width="15.2857142857143" style="4" customWidth="1"/>
    <col min="5" max="5" width="9.28571428571429" style="5" customWidth="1"/>
    <col min="6" max="6" width="9.71428571428571" style="6" customWidth="1"/>
    <col min="7" max="7" width="9.42857142857143" style="6" customWidth="1"/>
    <col min="8" max="8" width="5.14285714285714" style="7" customWidth="1"/>
    <col min="9" max="9" width="9.14285714285714" style="7" customWidth="1"/>
    <col min="10" max="16324" width="10.2857142857143" style="1" customWidth="1"/>
    <col min="16325" max="16384" width="10.2857142857143" style="1"/>
  </cols>
  <sheetData>
    <row r="1" ht="42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30" customHeight="1" spans="1:9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s="1" customFormat="1" customHeight="1" spans="1:9">
      <c r="A3" s="12" t="s">
        <v>10</v>
      </c>
      <c r="B3" s="13" t="s">
        <v>11</v>
      </c>
      <c r="C3" s="14" t="s">
        <v>12</v>
      </c>
      <c r="D3" s="15" t="s">
        <v>13</v>
      </c>
      <c r="E3" s="16">
        <v>72.4</v>
      </c>
      <c r="F3" s="17">
        <v>78.7</v>
      </c>
      <c r="G3" s="17">
        <f>E3*0.6+F3*0.4</f>
        <v>74.92</v>
      </c>
      <c r="H3" s="18">
        <v>1</v>
      </c>
      <c r="I3" s="27" t="s">
        <v>14</v>
      </c>
    </row>
    <row r="4" s="1" customFormat="1" customHeight="1" spans="1:9">
      <c r="A4" s="12" t="s">
        <v>10</v>
      </c>
      <c r="B4" s="13" t="s">
        <v>11</v>
      </c>
      <c r="C4" s="14" t="s">
        <v>12</v>
      </c>
      <c r="D4" s="15" t="s">
        <v>15</v>
      </c>
      <c r="E4" s="16">
        <v>70</v>
      </c>
      <c r="F4" s="17">
        <v>81.88</v>
      </c>
      <c r="G4" s="17">
        <f t="shared" ref="G4:G35" si="0">E4*0.6+F4*0.4</f>
        <v>74.752</v>
      </c>
      <c r="H4" s="18"/>
      <c r="I4" s="18"/>
    </row>
    <row r="5" s="1" customFormat="1" customHeight="1" spans="1:9">
      <c r="A5" s="12" t="s">
        <v>10</v>
      </c>
      <c r="B5" s="13" t="s">
        <v>11</v>
      </c>
      <c r="C5" s="14" t="s">
        <v>12</v>
      </c>
      <c r="D5" s="15" t="s">
        <v>16</v>
      </c>
      <c r="E5" s="16">
        <v>69.2</v>
      </c>
      <c r="F5" s="19" t="s">
        <v>17</v>
      </c>
      <c r="G5" s="17">
        <v>41.52</v>
      </c>
      <c r="H5" s="18"/>
      <c r="I5" s="18"/>
    </row>
    <row r="6" s="1" customFormat="1" customHeight="1" spans="1:9">
      <c r="A6" s="12" t="s">
        <v>10</v>
      </c>
      <c r="B6" s="13" t="s">
        <v>18</v>
      </c>
      <c r="C6" s="14" t="s">
        <v>19</v>
      </c>
      <c r="D6" s="15" t="s">
        <v>20</v>
      </c>
      <c r="E6" s="16">
        <v>70.2</v>
      </c>
      <c r="F6" s="17">
        <v>74.62</v>
      </c>
      <c r="G6" s="17">
        <f t="shared" si="0"/>
        <v>71.968</v>
      </c>
      <c r="H6" s="18">
        <v>1</v>
      </c>
      <c r="I6" s="27" t="s">
        <v>14</v>
      </c>
    </row>
    <row r="7" s="1" customFormat="1" customHeight="1" spans="1:9">
      <c r="A7" s="12" t="s">
        <v>21</v>
      </c>
      <c r="B7" s="13" t="s">
        <v>22</v>
      </c>
      <c r="C7" s="14" t="s">
        <v>23</v>
      </c>
      <c r="D7" s="15" t="s">
        <v>24</v>
      </c>
      <c r="E7" s="16">
        <v>60.55</v>
      </c>
      <c r="F7" s="17">
        <v>79.18</v>
      </c>
      <c r="G7" s="17">
        <f>E7*0.6+F7*0.4</f>
        <v>68.002</v>
      </c>
      <c r="H7" s="18">
        <v>1</v>
      </c>
      <c r="I7" s="27" t="s">
        <v>14</v>
      </c>
    </row>
    <row r="8" s="1" customFormat="1" customHeight="1" spans="1:9">
      <c r="A8" s="12" t="s">
        <v>21</v>
      </c>
      <c r="B8" s="13" t="s">
        <v>22</v>
      </c>
      <c r="C8" s="14" t="s">
        <v>23</v>
      </c>
      <c r="D8" s="15" t="s">
        <v>25</v>
      </c>
      <c r="E8" s="16">
        <v>58.65</v>
      </c>
      <c r="F8" s="17">
        <v>77.2</v>
      </c>
      <c r="G8" s="17">
        <f>E8*0.6+F8*0.4</f>
        <v>66.07</v>
      </c>
      <c r="H8" s="18"/>
      <c r="I8" s="18"/>
    </row>
    <row r="9" s="1" customFormat="1" customHeight="1" spans="1:9">
      <c r="A9" s="12" t="s">
        <v>21</v>
      </c>
      <c r="B9" s="13" t="s">
        <v>22</v>
      </c>
      <c r="C9" s="14" t="s">
        <v>23</v>
      </c>
      <c r="D9" s="15" t="s">
        <v>26</v>
      </c>
      <c r="E9" s="16">
        <v>58.65</v>
      </c>
      <c r="F9" s="17">
        <v>76</v>
      </c>
      <c r="G9" s="17">
        <f>E9*0.6+F9*0.4</f>
        <v>65.59</v>
      </c>
      <c r="H9" s="18"/>
      <c r="I9" s="18"/>
    </row>
    <row r="10" s="1" customFormat="1" customHeight="1" spans="1:9">
      <c r="A10" s="12" t="s">
        <v>21</v>
      </c>
      <c r="B10" s="13" t="s">
        <v>22</v>
      </c>
      <c r="C10" s="14" t="s">
        <v>23</v>
      </c>
      <c r="D10" s="15" t="s">
        <v>27</v>
      </c>
      <c r="E10" s="16">
        <v>61.65</v>
      </c>
      <c r="F10" s="17">
        <v>70.8</v>
      </c>
      <c r="G10" s="17">
        <f>E10*0.6+F10*0.4</f>
        <v>65.31</v>
      </c>
      <c r="H10" s="18"/>
      <c r="I10" s="18"/>
    </row>
    <row r="11" s="1" customFormat="1" customHeight="1" spans="1:9">
      <c r="A11" s="12" t="s">
        <v>21</v>
      </c>
      <c r="B11" s="13" t="s">
        <v>28</v>
      </c>
      <c r="C11" s="14" t="s">
        <v>29</v>
      </c>
      <c r="D11" s="15" t="s">
        <v>30</v>
      </c>
      <c r="E11" s="16">
        <v>69.5</v>
      </c>
      <c r="F11" s="17">
        <v>79.06</v>
      </c>
      <c r="G11" s="17">
        <f t="shared" si="0"/>
        <v>73.324</v>
      </c>
      <c r="H11" s="18">
        <v>1</v>
      </c>
      <c r="I11" s="27" t="s">
        <v>14</v>
      </c>
    </row>
    <row r="12" s="1" customFormat="1" customHeight="1" spans="1:9">
      <c r="A12" s="12" t="s">
        <v>21</v>
      </c>
      <c r="B12" s="13" t="s">
        <v>28</v>
      </c>
      <c r="C12" s="14" t="s">
        <v>29</v>
      </c>
      <c r="D12" s="15" t="s">
        <v>31</v>
      </c>
      <c r="E12" s="16">
        <v>67.75</v>
      </c>
      <c r="F12" s="17">
        <v>73.66</v>
      </c>
      <c r="G12" s="17">
        <f t="shared" si="0"/>
        <v>70.114</v>
      </c>
      <c r="H12" s="18"/>
      <c r="I12" s="18"/>
    </row>
    <row r="13" s="1" customFormat="1" customHeight="1" spans="1:9">
      <c r="A13" s="12" t="s">
        <v>21</v>
      </c>
      <c r="B13" s="13" t="s">
        <v>28</v>
      </c>
      <c r="C13" s="14" t="s">
        <v>29</v>
      </c>
      <c r="D13" s="15" t="s">
        <v>32</v>
      </c>
      <c r="E13" s="16">
        <v>63.9</v>
      </c>
      <c r="F13" s="17">
        <v>71.92</v>
      </c>
      <c r="G13" s="17">
        <f t="shared" si="0"/>
        <v>67.108</v>
      </c>
      <c r="H13" s="18"/>
      <c r="I13" s="18"/>
    </row>
    <row r="14" s="1" customFormat="1" customHeight="1" spans="1:9">
      <c r="A14" s="12" t="s">
        <v>33</v>
      </c>
      <c r="B14" s="13" t="s">
        <v>34</v>
      </c>
      <c r="C14" s="14" t="s">
        <v>35</v>
      </c>
      <c r="D14" s="15" t="s">
        <v>36</v>
      </c>
      <c r="E14" s="16">
        <v>66.8</v>
      </c>
      <c r="F14" s="17">
        <v>76.8</v>
      </c>
      <c r="G14" s="17">
        <f t="shared" si="0"/>
        <v>70.8</v>
      </c>
      <c r="H14" s="18">
        <v>1</v>
      </c>
      <c r="I14" s="27" t="s">
        <v>14</v>
      </c>
    </row>
    <row r="15" s="1" customFormat="1" customHeight="1" spans="1:9">
      <c r="A15" s="12" t="s">
        <v>33</v>
      </c>
      <c r="B15" s="13" t="s">
        <v>34</v>
      </c>
      <c r="C15" s="14" t="s">
        <v>35</v>
      </c>
      <c r="D15" s="15" t="s">
        <v>37</v>
      </c>
      <c r="E15" s="16">
        <v>64.25</v>
      </c>
      <c r="F15" s="17">
        <v>76.22</v>
      </c>
      <c r="G15" s="17">
        <f t="shared" si="0"/>
        <v>69.038</v>
      </c>
      <c r="H15" s="18"/>
      <c r="I15" s="18"/>
    </row>
    <row r="16" s="1" customFormat="1" customHeight="1" spans="1:9">
      <c r="A16" s="12" t="s">
        <v>33</v>
      </c>
      <c r="B16" s="13" t="s">
        <v>34</v>
      </c>
      <c r="C16" s="14" t="s">
        <v>35</v>
      </c>
      <c r="D16" s="15" t="s">
        <v>38</v>
      </c>
      <c r="E16" s="16">
        <v>55.65</v>
      </c>
      <c r="F16" s="17">
        <v>70.62</v>
      </c>
      <c r="G16" s="17">
        <f t="shared" si="0"/>
        <v>61.638</v>
      </c>
      <c r="H16" s="18"/>
      <c r="I16" s="18"/>
    </row>
    <row r="17" s="1" customFormat="1" customHeight="1" spans="1:9">
      <c r="A17" s="12" t="s">
        <v>39</v>
      </c>
      <c r="B17" s="13" t="s">
        <v>40</v>
      </c>
      <c r="C17" s="14" t="s">
        <v>41</v>
      </c>
      <c r="D17" s="15" t="s">
        <v>42</v>
      </c>
      <c r="E17" s="16">
        <v>69.6</v>
      </c>
      <c r="F17" s="17">
        <v>76.58</v>
      </c>
      <c r="G17" s="17">
        <f t="shared" si="0"/>
        <v>72.392</v>
      </c>
      <c r="H17" s="18">
        <v>1</v>
      </c>
      <c r="I17" s="27" t="s">
        <v>14</v>
      </c>
    </row>
    <row r="18" s="1" customFormat="1" customHeight="1" spans="1:9">
      <c r="A18" s="12" t="s">
        <v>39</v>
      </c>
      <c r="B18" s="13" t="s">
        <v>40</v>
      </c>
      <c r="C18" s="14" t="s">
        <v>41</v>
      </c>
      <c r="D18" s="15" t="s">
        <v>43</v>
      </c>
      <c r="E18" s="16">
        <v>63.45</v>
      </c>
      <c r="F18" s="17">
        <v>75.6</v>
      </c>
      <c r="G18" s="17">
        <f>E18*0.6+F18*0.4</f>
        <v>68.31</v>
      </c>
      <c r="H18" s="18"/>
      <c r="I18" s="18"/>
    </row>
    <row r="19" s="1" customFormat="1" customHeight="1" spans="1:9">
      <c r="A19" s="12" t="s">
        <v>39</v>
      </c>
      <c r="B19" s="13" t="s">
        <v>40</v>
      </c>
      <c r="C19" s="14" t="s">
        <v>41</v>
      </c>
      <c r="D19" s="15" t="s">
        <v>44</v>
      </c>
      <c r="E19" s="16">
        <v>63.75</v>
      </c>
      <c r="F19" s="17">
        <v>74.1</v>
      </c>
      <c r="G19" s="17">
        <f>E19*0.6+F19*0.4</f>
        <v>67.89</v>
      </c>
      <c r="H19" s="18"/>
      <c r="I19" s="18"/>
    </row>
    <row r="20" s="1" customFormat="1" customHeight="1" spans="1:9">
      <c r="A20" s="12" t="s">
        <v>39</v>
      </c>
      <c r="B20" s="13" t="s">
        <v>45</v>
      </c>
      <c r="C20" s="14" t="s">
        <v>46</v>
      </c>
      <c r="D20" s="15" t="s">
        <v>47</v>
      </c>
      <c r="E20" s="16">
        <v>58.25</v>
      </c>
      <c r="F20" s="17">
        <v>71.94</v>
      </c>
      <c r="G20" s="17">
        <f t="shared" si="0"/>
        <v>63.726</v>
      </c>
      <c r="H20" s="18">
        <v>1</v>
      </c>
      <c r="I20" s="27" t="s">
        <v>14</v>
      </c>
    </row>
    <row r="21" s="1" customFormat="1" customHeight="1" spans="1:9">
      <c r="A21" s="12" t="s">
        <v>39</v>
      </c>
      <c r="B21" s="13" t="s">
        <v>45</v>
      </c>
      <c r="C21" s="14" t="s">
        <v>46</v>
      </c>
      <c r="D21" s="15" t="s">
        <v>48</v>
      </c>
      <c r="E21" s="16">
        <v>55.2</v>
      </c>
      <c r="F21" s="17">
        <v>68.24</v>
      </c>
      <c r="G21" s="17">
        <f t="shared" si="0"/>
        <v>60.416</v>
      </c>
      <c r="H21" s="18"/>
      <c r="I21" s="18"/>
    </row>
    <row r="22" s="1" customFormat="1" customHeight="1" spans="1:9">
      <c r="A22" s="12" t="s">
        <v>39</v>
      </c>
      <c r="B22" s="13" t="s">
        <v>45</v>
      </c>
      <c r="C22" s="14" t="s">
        <v>46</v>
      </c>
      <c r="D22" s="15" t="s">
        <v>49</v>
      </c>
      <c r="E22" s="16">
        <v>52.8</v>
      </c>
      <c r="F22" s="17">
        <v>6.6</v>
      </c>
      <c r="G22" s="17">
        <f t="shared" si="0"/>
        <v>34.32</v>
      </c>
      <c r="H22" s="18"/>
      <c r="I22" s="18"/>
    </row>
    <row r="23" s="1" customFormat="1" customHeight="1" spans="1:9">
      <c r="A23" s="20" t="s">
        <v>50</v>
      </c>
      <c r="B23" s="21" t="s">
        <v>51</v>
      </c>
      <c r="C23" s="22" t="s">
        <v>52</v>
      </c>
      <c r="D23" s="23" t="s">
        <v>53</v>
      </c>
      <c r="E23" s="24">
        <v>63.65</v>
      </c>
      <c r="F23" s="25">
        <v>78.2</v>
      </c>
      <c r="G23" s="17">
        <f>E23*0.6+F23*0.4</f>
        <v>69.47</v>
      </c>
      <c r="H23" s="18">
        <v>1</v>
      </c>
      <c r="I23" s="27" t="s">
        <v>14</v>
      </c>
    </row>
    <row r="24" s="1" customFormat="1" customHeight="1" spans="1:9">
      <c r="A24" s="12" t="s">
        <v>50</v>
      </c>
      <c r="B24" s="13" t="s">
        <v>51</v>
      </c>
      <c r="C24" s="14" t="s">
        <v>52</v>
      </c>
      <c r="D24" s="15" t="s">
        <v>54</v>
      </c>
      <c r="E24" s="16">
        <v>64.65</v>
      </c>
      <c r="F24" s="17">
        <v>76.12</v>
      </c>
      <c r="G24" s="17">
        <f>E24*0.6+F24*0.4</f>
        <v>69.238</v>
      </c>
      <c r="H24" s="18"/>
      <c r="I24" s="18"/>
    </row>
    <row r="25" s="2" customFormat="1" customHeight="1" spans="1:9">
      <c r="A25" s="12" t="s">
        <v>50</v>
      </c>
      <c r="B25" s="13" t="s">
        <v>51</v>
      </c>
      <c r="C25" s="14" t="s">
        <v>52</v>
      </c>
      <c r="D25" s="15" t="s">
        <v>55</v>
      </c>
      <c r="E25" s="16">
        <v>64.6</v>
      </c>
      <c r="F25" s="17">
        <v>73.58</v>
      </c>
      <c r="G25" s="17">
        <f>E25*0.6+F25*0.4</f>
        <v>68.192</v>
      </c>
      <c r="H25" s="18"/>
      <c r="I25" s="18"/>
    </row>
    <row r="26" s="1" customFormat="1" customHeight="1" spans="1:9">
      <c r="A26" s="12" t="s">
        <v>50</v>
      </c>
      <c r="B26" s="13" t="s">
        <v>56</v>
      </c>
      <c r="C26" s="14" t="s">
        <v>57</v>
      </c>
      <c r="D26" s="15" t="s">
        <v>58</v>
      </c>
      <c r="E26" s="16">
        <v>67.45</v>
      </c>
      <c r="F26" s="17">
        <v>77.96</v>
      </c>
      <c r="G26" s="17">
        <f t="shared" si="0"/>
        <v>71.654</v>
      </c>
      <c r="H26" s="18">
        <v>1</v>
      </c>
      <c r="I26" s="27" t="s">
        <v>14</v>
      </c>
    </row>
    <row r="27" s="1" customFormat="1" customHeight="1" spans="1:9">
      <c r="A27" s="12" t="s">
        <v>50</v>
      </c>
      <c r="B27" s="13" t="s">
        <v>56</v>
      </c>
      <c r="C27" s="14" t="s">
        <v>57</v>
      </c>
      <c r="D27" s="15" t="s">
        <v>59</v>
      </c>
      <c r="E27" s="16">
        <v>64.75</v>
      </c>
      <c r="F27" s="17">
        <v>78.8</v>
      </c>
      <c r="G27" s="17">
        <f>E27*0.6+F27*0.4</f>
        <v>70.37</v>
      </c>
      <c r="H27" s="18"/>
      <c r="I27" s="18"/>
    </row>
    <row r="28" s="1" customFormat="1" customHeight="1" spans="1:9">
      <c r="A28" s="12" t="s">
        <v>50</v>
      </c>
      <c r="B28" s="13" t="s">
        <v>56</v>
      </c>
      <c r="C28" s="14" t="s">
        <v>57</v>
      </c>
      <c r="D28" s="15" t="s">
        <v>60</v>
      </c>
      <c r="E28" s="16">
        <v>65.5</v>
      </c>
      <c r="F28" s="17">
        <v>76.98</v>
      </c>
      <c r="G28" s="17">
        <f>E28*0.6+F28*0.4</f>
        <v>70.092</v>
      </c>
      <c r="H28" s="18"/>
      <c r="I28" s="18"/>
    </row>
    <row r="29" s="1" customFormat="1" customHeight="1" spans="1:9">
      <c r="A29" s="12" t="s">
        <v>61</v>
      </c>
      <c r="B29" s="13" t="s">
        <v>62</v>
      </c>
      <c r="C29" s="14" t="s">
        <v>63</v>
      </c>
      <c r="D29" s="15" t="s">
        <v>64</v>
      </c>
      <c r="E29" s="16">
        <v>64.15</v>
      </c>
      <c r="F29" s="17">
        <v>73.9</v>
      </c>
      <c r="G29" s="17">
        <f t="shared" si="0"/>
        <v>68.05</v>
      </c>
      <c r="H29" s="18">
        <v>1</v>
      </c>
      <c r="I29" s="27" t="s">
        <v>14</v>
      </c>
    </row>
    <row r="30" s="1" customFormat="1" customHeight="1" spans="1:9">
      <c r="A30" s="12" t="s">
        <v>61</v>
      </c>
      <c r="B30" s="13" t="s">
        <v>62</v>
      </c>
      <c r="C30" s="14" t="s">
        <v>63</v>
      </c>
      <c r="D30" s="15" t="s">
        <v>65</v>
      </c>
      <c r="E30" s="16">
        <v>56.55</v>
      </c>
      <c r="F30" s="17">
        <v>77.14</v>
      </c>
      <c r="G30" s="17">
        <f>E30*0.6+F30*0.4</f>
        <v>64.786</v>
      </c>
      <c r="H30" s="18"/>
      <c r="I30" s="18"/>
    </row>
    <row r="31" s="1" customFormat="1" customHeight="1" spans="1:9">
      <c r="A31" s="12" t="s">
        <v>61</v>
      </c>
      <c r="B31" s="13" t="s">
        <v>62</v>
      </c>
      <c r="C31" s="14" t="s">
        <v>63</v>
      </c>
      <c r="D31" s="15" t="s">
        <v>66</v>
      </c>
      <c r="E31" s="16">
        <v>60.45</v>
      </c>
      <c r="F31" s="17">
        <v>69.28</v>
      </c>
      <c r="G31" s="17">
        <f>E31*0.6+F31*0.4</f>
        <v>63.982</v>
      </c>
      <c r="H31" s="18"/>
      <c r="I31" s="18"/>
    </row>
    <row r="32" s="1" customFormat="1" customHeight="1" spans="1:9">
      <c r="A32" s="12" t="s">
        <v>67</v>
      </c>
      <c r="B32" s="13" t="s">
        <v>68</v>
      </c>
      <c r="C32" s="14" t="s">
        <v>69</v>
      </c>
      <c r="D32" s="15" t="s">
        <v>70</v>
      </c>
      <c r="E32" s="16">
        <v>67.1</v>
      </c>
      <c r="F32" s="17">
        <v>77.94</v>
      </c>
      <c r="G32" s="17">
        <f t="shared" si="0"/>
        <v>71.436</v>
      </c>
      <c r="H32" s="18">
        <v>1</v>
      </c>
      <c r="I32" s="27" t="s">
        <v>14</v>
      </c>
    </row>
    <row r="33" s="1" customFormat="1" customHeight="1" spans="1:9">
      <c r="A33" s="12" t="s">
        <v>67</v>
      </c>
      <c r="B33" s="13" t="s">
        <v>68</v>
      </c>
      <c r="C33" s="14" t="s">
        <v>69</v>
      </c>
      <c r="D33" s="15" t="s">
        <v>71</v>
      </c>
      <c r="E33" s="16">
        <v>61.35</v>
      </c>
      <c r="F33" s="17">
        <v>74.52</v>
      </c>
      <c r="G33" s="17">
        <f t="shared" si="0"/>
        <v>66.618</v>
      </c>
      <c r="H33" s="18"/>
      <c r="I33" s="18"/>
    </row>
    <row r="34" s="1" customFormat="1" customHeight="1" spans="1:9">
      <c r="A34" s="12" t="s">
        <v>67</v>
      </c>
      <c r="B34" s="13" t="s">
        <v>68</v>
      </c>
      <c r="C34" s="14" t="s">
        <v>69</v>
      </c>
      <c r="D34" s="15" t="s">
        <v>72</v>
      </c>
      <c r="E34" s="16">
        <v>60.2</v>
      </c>
      <c r="F34" s="17">
        <v>75.1</v>
      </c>
      <c r="G34" s="17">
        <f t="shared" si="0"/>
        <v>66.16</v>
      </c>
      <c r="H34" s="18"/>
      <c r="I34" s="18"/>
    </row>
    <row r="35" s="1" customFormat="1" customHeight="1" spans="1:9">
      <c r="A35" s="12" t="s">
        <v>73</v>
      </c>
      <c r="B35" s="13" t="s">
        <v>74</v>
      </c>
      <c r="C35" s="14" t="s">
        <v>75</v>
      </c>
      <c r="D35" s="15" t="s">
        <v>76</v>
      </c>
      <c r="E35" s="16">
        <v>58.6</v>
      </c>
      <c r="F35" s="17">
        <v>82.32</v>
      </c>
      <c r="G35" s="17">
        <f t="shared" si="0"/>
        <v>68.088</v>
      </c>
      <c r="H35" s="18">
        <v>1</v>
      </c>
      <c r="I35" s="27" t="s">
        <v>14</v>
      </c>
    </row>
    <row r="36" s="1" customFormat="1" customHeight="1" spans="1:9">
      <c r="A36" s="12" t="s">
        <v>73</v>
      </c>
      <c r="B36" s="13" t="s">
        <v>74</v>
      </c>
      <c r="C36" s="14" t="s">
        <v>75</v>
      </c>
      <c r="D36" s="15" t="s">
        <v>77</v>
      </c>
      <c r="E36" s="16">
        <v>58.15</v>
      </c>
      <c r="F36" s="17">
        <v>70.84</v>
      </c>
      <c r="G36" s="17">
        <f t="shared" ref="G36:G61" si="1">E36*0.6+F36*0.4</f>
        <v>63.226</v>
      </c>
      <c r="H36" s="18"/>
      <c r="I36" s="18"/>
    </row>
    <row r="37" s="1" customFormat="1" customHeight="1" spans="1:9">
      <c r="A37" s="12" t="s">
        <v>73</v>
      </c>
      <c r="B37" s="13" t="s">
        <v>74</v>
      </c>
      <c r="C37" s="14" t="s">
        <v>75</v>
      </c>
      <c r="D37" s="15" t="s">
        <v>78</v>
      </c>
      <c r="E37" s="16">
        <v>56.95</v>
      </c>
      <c r="F37" s="17">
        <v>71.04</v>
      </c>
      <c r="G37" s="17">
        <f t="shared" si="1"/>
        <v>62.586</v>
      </c>
      <c r="H37" s="18"/>
      <c r="I37" s="18"/>
    </row>
    <row r="38" s="1" customFormat="1" customHeight="1" spans="1:9">
      <c r="A38" s="12" t="s">
        <v>79</v>
      </c>
      <c r="B38" s="12" t="s">
        <v>80</v>
      </c>
      <c r="C38" s="14" t="s">
        <v>81</v>
      </c>
      <c r="D38" s="15" t="s">
        <v>82</v>
      </c>
      <c r="E38" s="16">
        <v>72.8</v>
      </c>
      <c r="F38" s="17">
        <v>78.08</v>
      </c>
      <c r="G38" s="17">
        <f t="shared" si="1"/>
        <v>74.912</v>
      </c>
      <c r="H38" s="18">
        <v>1</v>
      </c>
      <c r="I38" s="27" t="s">
        <v>14</v>
      </c>
    </row>
    <row r="39" s="1" customFormat="1" customHeight="1" spans="1:9">
      <c r="A39" s="20" t="s">
        <v>79</v>
      </c>
      <c r="B39" s="20" t="s">
        <v>80</v>
      </c>
      <c r="C39" s="22" t="s">
        <v>81</v>
      </c>
      <c r="D39" s="23" t="s">
        <v>83</v>
      </c>
      <c r="E39" s="24">
        <v>63.1</v>
      </c>
      <c r="F39" s="25">
        <v>73.4</v>
      </c>
      <c r="G39" s="17">
        <f>E39*0.6+F39*0.4</f>
        <v>67.22</v>
      </c>
      <c r="H39" s="26"/>
      <c r="I39" s="26"/>
    </row>
    <row r="40" s="2" customFormat="1" customHeight="1" spans="1:9">
      <c r="A40" s="12" t="s">
        <v>79</v>
      </c>
      <c r="B40" s="12" t="s">
        <v>80</v>
      </c>
      <c r="C40" s="14" t="s">
        <v>81</v>
      </c>
      <c r="D40" s="15" t="s">
        <v>84</v>
      </c>
      <c r="E40" s="16">
        <v>66.4</v>
      </c>
      <c r="F40" s="19" t="s">
        <v>17</v>
      </c>
      <c r="G40" s="17">
        <v>39.84</v>
      </c>
      <c r="H40" s="18"/>
      <c r="I40" s="18"/>
    </row>
    <row r="41" s="1" customFormat="1" customHeight="1" spans="1:9">
      <c r="A41" s="12" t="s">
        <v>85</v>
      </c>
      <c r="B41" s="13" t="s">
        <v>86</v>
      </c>
      <c r="C41" s="14" t="s">
        <v>87</v>
      </c>
      <c r="D41" s="15" t="s">
        <v>88</v>
      </c>
      <c r="E41" s="16">
        <v>75.8</v>
      </c>
      <c r="F41" s="17">
        <v>83.24</v>
      </c>
      <c r="G41" s="17">
        <f t="shared" si="1"/>
        <v>78.776</v>
      </c>
      <c r="H41" s="18">
        <v>1</v>
      </c>
      <c r="I41" s="27" t="s">
        <v>14</v>
      </c>
    </row>
    <row r="42" s="1" customFormat="1" customHeight="1" spans="1:9">
      <c r="A42" s="12" t="s">
        <v>85</v>
      </c>
      <c r="B42" s="13" t="s">
        <v>86</v>
      </c>
      <c r="C42" s="14" t="s">
        <v>87</v>
      </c>
      <c r="D42" s="15" t="s">
        <v>89</v>
      </c>
      <c r="E42" s="16">
        <v>75</v>
      </c>
      <c r="F42" s="17">
        <v>76.22</v>
      </c>
      <c r="G42" s="17">
        <f t="shared" si="1"/>
        <v>75.488</v>
      </c>
      <c r="H42" s="18"/>
      <c r="I42" s="18"/>
    </row>
    <row r="43" s="1" customFormat="1" customHeight="1" spans="1:9">
      <c r="A43" s="12" t="s">
        <v>85</v>
      </c>
      <c r="B43" s="13" t="s">
        <v>86</v>
      </c>
      <c r="C43" s="14" t="s">
        <v>87</v>
      </c>
      <c r="D43" s="15" t="s">
        <v>90</v>
      </c>
      <c r="E43" s="16">
        <v>73.2</v>
      </c>
      <c r="F43" s="17">
        <v>78.34</v>
      </c>
      <c r="G43" s="17">
        <f t="shared" si="1"/>
        <v>75.256</v>
      </c>
      <c r="H43" s="18"/>
      <c r="I43" s="18"/>
    </row>
    <row r="44" s="1" customFormat="1" customHeight="1" spans="1:9">
      <c r="A44" s="12" t="s">
        <v>91</v>
      </c>
      <c r="B44" s="13" t="s">
        <v>92</v>
      </c>
      <c r="C44" s="14" t="s">
        <v>93</v>
      </c>
      <c r="D44" s="15" t="s">
        <v>94</v>
      </c>
      <c r="E44" s="16">
        <v>66.45</v>
      </c>
      <c r="F44" s="17">
        <v>71.52</v>
      </c>
      <c r="G44" s="17">
        <f t="shared" si="1"/>
        <v>68.478</v>
      </c>
      <c r="H44" s="18">
        <v>1</v>
      </c>
      <c r="I44" s="27" t="s">
        <v>14</v>
      </c>
    </row>
    <row r="45" s="1" customFormat="1" customHeight="1" spans="1:9">
      <c r="A45" s="12" t="s">
        <v>91</v>
      </c>
      <c r="B45" s="13" t="s">
        <v>92</v>
      </c>
      <c r="C45" s="14" t="s">
        <v>93</v>
      </c>
      <c r="D45" s="15" t="s">
        <v>95</v>
      </c>
      <c r="E45" s="16">
        <v>64.5</v>
      </c>
      <c r="F45" s="17">
        <v>69.36</v>
      </c>
      <c r="G45" s="17">
        <f t="shared" si="1"/>
        <v>66.444</v>
      </c>
      <c r="H45" s="18"/>
      <c r="I45" s="18"/>
    </row>
    <row r="46" s="1" customFormat="1" customHeight="1" spans="1:9">
      <c r="A46" s="12" t="s">
        <v>91</v>
      </c>
      <c r="B46" s="13" t="s">
        <v>92</v>
      </c>
      <c r="C46" s="14" t="s">
        <v>93</v>
      </c>
      <c r="D46" s="15" t="s">
        <v>96</v>
      </c>
      <c r="E46" s="16">
        <v>60.1</v>
      </c>
      <c r="F46" s="17">
        <v>75.04</v>
      </c>
      <c r="G46" s="17">
        <f t="shared" si="1"/>
        <v>66.076</v>
      </c>
      <c r="H46" s="18"/>
      <c r="I46" s="18"/>
    </row>
    <row r="47" s="1" customFormat="1" customHeight="1" spans="1:9">
      <c r="A47" s="12" t="s">
        <v>91</v>
      </c>
      <c r="B47" s="13" t="s">
        <v>97</v>
      </c>
      <c r="C47" s="14" t="s">
        <v>98</v>
      </c>
      <c r="D47" s="15" t="s">
        <v>99</v>
      </c>
      <c r="E47" s="16">
        <v>74.9</v>
      </c>
      <c r="F47" s="17">
        <v>78.06</v>
      </c>
      <c r="G47" s="17">
        <f t="shared" si="1"/>
        <v>76.164</v>
      </c>
      <c r="H47" s="18">
        <v>1</v>
      </c>
      <c r="I47" s="27" t="s">
        <v>14</v>
      </c>
    </row>
    <row r="48" s="1" customFormat="1" customHeight="1" spans="1:9">
      <c r="A48" s="20" t="s">
        <v>91</v>
      </c>
      <c r="B48" s="21" t="s">
        <v>97</v>
      </c>
      <c r="C48" s="22" t="s">
        <v>98</v>
      </c>
      <c r="D48" s="23" t="s">
        <v>100</v>
      </c>
      <c r="E48" s="24">
        <v>65.9</v>
      </c>
      <c r="F48" s="25">
        <v>76.92</v>
      </c>
      <c r="G48" s="17">
        <f>E48*0.6+F48*0.4</f>
        <v>70.308</v>
      </c>
      <c r="H48" s="26"/>
      <c r="I48" s="26"/>
    </row>
    <row r="49" s="2" customFormat="1" customHeight="1" spans="1:9">
      <c r="A49" s="12" t="s">
        <v>91</v>
      </c>
      <c r="B49" s="13" t="s">
        <v>97</v>
      </c>
      <c r="C49" s="14" t="s">
        <v>98</v>
      </c>
      <c r="D49" s="15" t="s">
        <v>101</v>
      </c>
      <c r="E49" s="16">
        <v>71.3</v>
      </c>
      <c r="F49" s="19" t="s">
        <v>17</v>
      </c>
      <c r="G49" s="17">
        <v>42.78</v>
      </c>
      <c r="H49" s="18"/>
      <c r="I49" s="18"/>
    </row>
    <row r="50" s="1" customFormat="1" customHeight="1" spans="1:9">
      <c r="A50" s="12" t="s">
        <v>102</v>
      </c>
      <c r="B50" s="13" t="s">
        <v>103</v>
      </c>
      <c r="C50" s="14" t="s">
        <v>104</v>
      </c>
      <c r="D50" s="15" t="s">
        <v>105</v>
      </c>
      <c r="E50" s="16">
        <v>69.1</v>
      </c>
      <c r="F50" s="17">
        <v>75.92</v>
      </c>
      <c r="G50" s="17">
        <f>E50*0.6+F50*0.4</f>
        <v>71.828</v>
      </c>
      <c r="H50" s="18">
        <v>1</v>
      </c>
      <c r="I50" s="27" t="s">
        <v>14</v>
      </c>
    </row>
    <row r="51" s="1" customFormat="1" customHeight="1" spans="1:9">
      <c r="A51" s="20" t="s">
        <v>102</v>
      </c>
      <c r="B51" s="21" t="s">
        <v>103</v>
      </c>
      <c r="C51" s="22" t="s">
        <v>104</v>
      </c>
      <c r="D51" s="23" t="s">
        <v>106</v>
      </c>
      <c r="E51" s="24">
        <v>66.9</v>
      </c>
      <c r="F51" s="25">
        <v>75.72</v>
      </c>
      <c r="G51" s="17">
        <f>E51*0.6+F51*0.4</f>
        <v>70.428</v>
      </c>
      <c r="H51" s="26"/>
      <c r="I51" s="26"/>
    </row>
    <row r="52" s="2" customFormat="1" customHeight="1" spans="1:9">
      <c r="A52" s="12" t="s">
        <v>102</v>
      </c>
      <c r="B52" s="13" t="s">
        <v>103</v>
      </c>
      <c r="C52" s="14" t="s">
        <v>104</v>
      </c>
      <c r="D52" s="15" t="s">
        <v>107</v>
      </c>
      <c r="E52" s="16">
        <v>70.7</v>
      </c>
      <c r="F52" s="19" t="s">
        <v>17</v>
      </c>
      <c r="G52" s="17">
        <v>42.42</v>
      </c>
      <c r="H52" s="18"/>
      <c r="I52" s="18"/>
    </row>
    <row r="53" s="1" customFormat="1" customHeight="1" spans="1:9">
      <c r="A53" s="12" t="s">
        <v>108</v>
      </c>
      <c r="B53" s="13" t="s">
        <v>109</v>
      </c>
      <c r="C53" s="14" t="s">
        <v>110</v>
      </c>
      <c r="D53" s="15" t="s">
        <v>111</v>
      </c>
      <c r="E53" s="16">
        <v>71.75</v>
      </c>
      <c r="F53" s="17">
        <v>75.8</v>
      </c>
      <c r="G53" s="17">
        <f t="shared" si="1"/>
        <v>73.37</v>
      </c>
      <c r="H53" s="18">
        <v>1</v>
      </c>
      <c r="I53" s="27" t="s">
        <v>14</v>
      </c>
    </row>
    <row r="54" s="1" customFormat="1" customHeight="1" spans="1:9">
      <c r="A54" s="12" t="s">
        <v>108</v>
      </c>
      <c r="B54" s="13" t="s">
        <v>109</v>
      </c>
      <c r="C54" s="14" t="s">
        <v>110</v>
      </c>
      <c r="D54" s="15" t="s">
        <v>112</v>
      </c>
      <c r="E54" s="16">
        <v>69.5</v>
      </c>
      <c r="F54" s="17">
        <v>78.66</v>
      </c>
      <c r="G54" s="17">
        <f>E54*0.6+F54*0.4</f>
        <v>73.164</v>
      </c>
      <c r="H54" s="18"/>
      <c r="I54" s="18"/>
    </row>
    <row r="55" s="1" customFormat="1" customHeight="1" spans="1:9">
      <c r="A55" s="12" t="s">
        <v>108</v>
      </c>
      <c r="B55" s="13" t="s">
        <v>109</v>
      </c>
      <c r="C55" s="14" t="s">
        <v>110</v>
      </c>
      <c r="D55" s="15" t="s">
        <v>113</v>
      </c>
      <c r="E55" s="16">
        <v>70.45</v>
      </c>
      <c r="F55" s="17">
        <v>72.74</v>
      </c>
      <c r="G55" s="17">
        <f>E55*0.6+F55*0.4</f>
        <v>71.366</v>
      </c>
      <c r="H55" s="18"/>
      <c r="I55" s="18"/>
    </row>
    <row r="56" s="1" customFormat="1" customHeight="1" spans="1:9">
      <c r="A56" s="12" t="s">
        <v>114</v>
      </c>
      <c r="B56" s="13" t="s">
        <v>97</v>
      </c>
      <c r="C56" s="14" t="s">
        <v>115</v>
      </c>
      <c r="D56" s="15" t="s">
        <v>116</v>
      </c>
      <c r="E56" s="16">
        <v>63</v>
      </c>
      <c r="F56" s="17">
        <v>71.8</v>
      </c>
      <c r="G56" s="17">
        <f>E56*0.6+F56*0.4</f>
        <v>66.52</v>
      </c>
      <c r="H56" s="18">
        <v>1</v>
      </c>
      <c r="I56" s="27" t="s">
        <v>14</v>
      </c>
    </row>
    <row r="57" s="1" customFormat="1" customHeight="1" spans="1:9">
      <c r="A57" s="12" t="s">
        <v>114</v>
      </c>
      <c r="B57" s="13" t="s">
        <v>97</v>
      </c>
      <c r="C57" s="14" t="s">
        <v>115</v>
      </c>
      <c r="D57" s="15" t="s">
        <v>117</v>
      </c>
      <c r="E57" s="16">
        <v>58.95</v>
      </c>
      <c r="F57" s="17">
        <v>62.44</v>
      </c>
      <c r="G57" s="17">
        <f>E57*0.6+F57*0.4</f>
        <v>60.346</v>
      </c>
      <c r="H57" s="18"/>
      <c r="I57" s="18"/>
    </row>
    <row r="58" s="1" customFormat="1" customHeight="1" spans="1:9">
      <c r="A58" s="12" t="s">
        <v>114</v>
      </c>
      <c r="B58" s="13" t="s">
        <v>97</v>
      </c>
      <c r="C58" s="14" t="s">
        <v>115</v>
      </c>
      <c r="D58" s="15" t="s">
        <v>118</v>
      </c>
      <c r="E58" s="16">
        <v>63.65</v>
      </c>
      <c r="F58" s="19" t="s">
        <v>17</v>
      </c>
      <c r="G58" s="17">
        <v>38.19</v>
      </c>
      <c r="H58" s="18"/>
      <c r="I58" s="18"/>
    </row>
    <row r="59" s="1" customFormat="1" customHeight="1" spans="1:9">
      <c r="A59" s="12" t="s">
        <v>119</v>
      </c>
      <c r="B59" s="13" t="s">
        <v>120</v>
      </c>
      <c r="C59" s="14" t="s">
        <v>121</v>
      </c>
      <c r="D59" s="15" t="s">
        <v>122</v>
      </c>
      <c r="E59" s="16">
        <v>69</v>
      </c>
      <c r="F59" s="17">
        <v>79.18</v>
      </c>
      <c r="G59" s="17">
        <f t="shared" si="1"/>
        <v>73.072</v>
      </c>
      <c r="H59" s="18">
        <v>1</v>
      </c>
      <c r="I59" s="27" t="s">
        <v>14</v>
      </c>
    </row>
    <row r="60" s="1" customFormat="1" customHeight="1" spans="1:9">
      <c r="A60" s="12" t="s">
        <v>119</v>
      </c>
      <c r="B60" s="13" t="s">
        <v>120</v>
      </c>
      <c r="C60" s="14" t="s">
        <v>121</v>
      </c>
      <c r="D60" s="15" t="s">
        <v>123</v>
      </c>
      <c r="E60" s="16">
        <v>64.6</v>
      </c>
      <c r="F60" s="17">
        <v>74.72</v>
      </c>
      <c r="G60" s="17">
        <f t="shared" si="1"/>
        <v>68.648</v>
      </c>
      <c r="H60" s="18"/>
      <c r="I60" s="18"/>
    </row>
    <row r="61" s="1" customFormat="1" customHeight="1" spans="1:9">
      <c r="A61" s="12" t="s">
        <v>119</v>
      </c>
      <c r="B61" s="13" t="s">
        <v>120</v>
      </c>
      <c r="C61" s="14" t="s">
        <v>121</v>
      </c>
      <c r="D61" s="15" t="s">
        <v>124</v>
      </c>
      <c r="E61" s="16">
        <v>62.2</v>
      </c>
      <c r="F61" s="17">
        <v>74.42</v>
      </c>
      <c r="G61" s="17">
        <f t="shared" si="1"/>
        <v>67.088</v>
      </c>
      <c r="H61" s="18"/>
      <c r="I61" s="18"/>
    </row>
    <row r="62" s="1" customFormat="1" customHeight="1" spans="1:9">
      <c r="A62" s="12" t="s">
        <v>125</v>
      </c>
      <c r="B62" s="13" t="s">
        <v>126</v>
      </c>
      <c r="C62" s="14" t="s">
        <v>127</v>
      </c>
      <c r="D62" s="15">
        <v>20241021201</v>
      </c>
      <c r="E62" s="19" t="s">
        <v>128</v>
      </c>
      <c r="F62" s="17">
        <v>75.26</v>
      </c>
      <c r="G62" s="17">
        <f>F62</f>
        <v>75.26</v>
      </c>
      <c r="H62" s="18">
        <v>1</v>
      </c>
      <c r="I62" s="27" t="s">
        <v>14</v>
      </c>
    </row>
  </sheetData>
  <sheetProtection formatCells="0" formatColumns="0" formatRows="0" insertRows="0" insertColumns="0" insertHyperlinks="0" deleteColumns="0" deleteRows="0" sort="0" autoFilter="0" pivotTables="0"/>
  <sortState ref="A2:AJ61">
    <sortCondition ref="C2:C61"/>
    <sortCondition ref="G2:G61" descending="1"/>
  </sortState>
  <mergeCells count="1">
    <mergeCell ref="A1:I1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Administrator</cp:lastModifiedBy>
  <dcterms:created xsi:type="dcterms:W3CDTF">2024-02-06T15:49:00Z</dcterms:created>
  <dcterms:modified xsi:type="dcterms:W3CDTF">2024-02-26T01:25:31Z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BE9374DEB69B4869B76903082BE87BCC_13</vt:lpwstr>
  </property>
</Properties>
</file>