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definedNames>
    <definedName name="_xlnm._FilterDatabase" localSheetId="0" hidden="1">Worksheet!$A$2:$F$2</definedName>
    <definedName name="_xlnm.Print_Area" localSheetId="0">Worksheet!$A$1:$G$32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<sst xmlns="http://schemas.openxmlformats.org/spreadsheetml/2006/main" count="144" uniqueCount="58">
  <si>
    <t>寿宁县国有企业2023年公开招聘工作人员
综合成绩及拟入闱考察、体检人选名单</t>
  </si>
  <si>
    <t>岗位代码</t>
  </si>
  <si>
    <t>用人单位</t>
  </si>
  <si>
    <t>岗位名称</t>
  </si>
  <si>
    <t>招聘
人数</t>
  </si>
  <si>
    <t>准考证号</t>
  </si>
  <si>
    <t>笔试成绩</t>
  </si>
  <si>
    <t>面试成绩</t>
  </si>
  <si>
    <t>综合成绩</t>
  </si>
  <si>
    <t>排名</t>
  </si>
  <si>
    <t>备注</t>
  </si>
  <si>
    <t>101</t>
  </si>
  <si>
    <t xml:space="preserve"> 寿宁县国有资产投资经营有限公司</t>
  </si>
  <si>
    <t>综合管理办公室职员</t>
  </si>
  <si>
    <t>20338130210</t>
  </si>
  <si>
    <t>拟入闱</t>
  </si>
  <si>
    <t>20338130320</t>
  </si>
  <si>
    <t>20338130226</t>
  </si>
  <si>
    <t>102</t>
  </si>
  <si>
    <t>工程项目部职员</t>
  </si>
  <si>
    <t>20338130523</t>
  </si>
  <si>
    <t>20338130325</t>
  </si>
  <si>
    <t>20338130529</t>
  </si>
  <si>
    <t>缺考</t>
  </si>
  <si>
    <t>103</t>
  </si>
  <si>
    <t>寿宁县五园工业投资建设有限公司</t>
  </si>
  <si>
    <t>20338130620</t>
  </si>
  <si>
    <t>20338130518</t>
  </si>
  <si>
    <t>20338130401</t>
  </si>
  <si>
    <t>104</t>
  </si>
  <si>
    <t xml:space="preserve"> 寿宁县绿洁投资建设有限公司</t>
  </si>
  <si>
    <t>计财部职员</t>
  </si>
  <si>
    <t>20338130213</t>
  </si>
  <si>
    <t>20338130227</t>
  </si>
  <si>
    <t>20338130114</t>
  </si>
  <si>
    <t>201</t>
  </si>
  <si>
    <t xml:space="preserve"> 寿宁县农垦投资发展有限公司</t>
  </si>
  <si>
    <t>20338130229</t>
  </si>
  <si>
    <t>20338130110</t>
  </si>
  <si>
    <t>20338130112</t>
  </si>
  <si>
    <t>20338130504</t>
  </si>
  <si>
    <t>20338130618</t>
  </si>
  <si>
    <t>202</t>
  </si>
  <si>
    <t>20338130113</t>
  </si>
  <si>
    <t>20338130426</t>
  </si>
  <si>
    <t>20338130101</t>
  </si>
  <si>
    <t>20338130503</t>
  </si>
  <si>
    <t>20338130506</t>
  </si>
  <si>
    <t>20338130107</t>
  </si>
  <si>
    <t>203</t>
  </si>
  <si>
    <t>20338130414</t>
  </si>
  <si>
    <t>20338130514</t>
  </si>
  <si>
    <t>20338130525</t>
  </si>
  <si>
    <t>301</t>
  </si>
  <si>
    <t xml:space="preserve"> 寿宁县梦龙旅游投资开发有限公司</t>
  </si>
  <si>
    <t>20338130119</t>
  </si>
  <si>
    <t>20338130508</t>
  </si>
  <si>
    <t>20338130214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</si>
</sst>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Q11" sqref="Q11"/>
    </sheetView>
  </sheetViews>
  <sheetFormatPr defaultColWidth="9" defaultRowHeight="26" customHeight="1"/>
  <cols>
    <col min="1" max="1" width="5.14285714285714" style="1" customWidth="1"/>
    <col min="2" max="2" width="29.7142857142857" style="1" customWidth="1"/>
    <col min="3" max="3" width="19" style="1" customWidth="1"/>
    <col min="4" max="4" width="5.28571428571429" style="1" customWidth="1"/>
    <col min="5" max="5" width="12" style="2" customWidth="1"/>
    <col min="6" max="6" width="9.28571428571429" style="3" customWidth="1"/>
    <col min="7" max="7" width="9.28571428571429" style="4" customWidth="1"/>
    <col min="8" max="8" width="9" style="5"/>
    <col min="9" max="9" width="5.85714285714286" style="5" customWidth="1"/>
    <col min="10" max="16384" width="9" style="5"/>
  </cols>
  <sheetData>
    <row r="1" ht="4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8" t="s">
        <v>10</v>
      </c>
    </row>
    <row r="3" ht="36" customHeight="1" spans="1:10">
      <c r="A3" s="9" t="s">
        <v>11</v>
      </c>
      <c r="B3" s="9" t="s">
        <v>12</v>
      </c>
      <c r="C3" s="10" t="s">
        <v>13</v>
      </c>
      <c r="D3" s="10">
        <v>1</v>
      </c>
      <c r="E3" s="11" t="s">
        <v>14</v>
      </c>
      <c r="F3" s="12">
        <v>48.8</v>
      </c>
      <c r="G3" s="12">
        <v>79.3</v>
      </c>
      <c r="H3" s="12">
        <f t="shared" ref="H3:H7" si="0">F3*0.5+G3*0.5</f>
        <v>64.05</v>
      </c>
      <c r="I3" s="11">
        <v>1</v>
      </c>
      <c r="J3" s="12" t="s">
        <v>15</v>
      </c>
    </row>
    <row r="4" ht="36" customHeight="1" spans="1:10">
      <c r="A4" s="9" t="s">
        <v>11</v>
      </c>
      <c r="B4" s="9" t="s">
        <v>12</v>
      </c>
      <c r="C4" s="10" t="s">
        <v>13</v>
      </c>
      <c r="D4" s="10">
        <v>1</v>
      </c>
      <c r="E4" s="11" t="s">
        <v>16</v>
      </c>
      <c r="F4" s="12">
        <v>43</v>
      </c>
      <c r="G4" s="12">
        <v>80.94</v>
      </c>
      <c r="H4" s="12">
        <f t="shared" si="0"/>
        <v>61.97</v>
      </c>
      <c r="I4" s="11"/>
      <c r="J4" s="14"/>
    </row>
    <row r="5" ht="36" customHeight="1" spans="1:10">
      <c r="A5" s="9" t="s">
        <v>11</v>
      </c>
      <c r="B5" s="9" t="s">
        <v>12</v>
      </c>
      <c r="C5" s="10" t="s">
        <v>13</v>
      </c>
      <c r="D5" s="10">
        <v>1</v>
      </c>
      <c r="E5" s="11" t="s">
        <v>17</v>
      </c>
      <c r="F5" s="12">
        <v>38.9</v>
      </c>
      <c r="G5" s="12">
        <v>73.64</v>
      </c>
      <c r="H5" s="12">
        <f t="shared" si="0"/>
        <v>56.27</v>
      </c>
      <c r="I5" s="11"/>
      <c r="J5" s="14"/>
    </row>
    <row r="6" ht="36" customHeight="1" spans="1:10">
      <c r="A6" s="9" t="s">
        <v>18</v>
      </c>
      <c r="B6" s="9" t="s">
        <v>12</v>
      </c>
      <c r="C6" s="10" t="s">
        <v>19</v>
      </c>
      <c r="D6" s="10">
        <v>1</v>
      </c>
      <c r="E6" s="11" t="s">
        <v>20</v>
      </c>
      <c r="F6" s="12">
        <v>59</v>
      </c>
      <c r="G6" s="12">
        <v>78.98</v>
      </c>
      <c r="H6" s="12">
        <f t="shared" si="0"/>
        <v>68.99</v>
      </c>
      <c r="I6" s="11">
        <v>1</v>
      </c>
      <c r="J6" s="12" t="s">
        <v>15</v>
      </c>
    </row>
    <row r="7" ht="36" customHeight="1" spans="1:10">
      <c r="A7" s="9" t="s">
        <v>18</v>
      </c>
      <c r="B7" s="9" t="s">
        <v>12</v>
      </c>
      <c r="C7" s="10" t="s">
        <v>19</v>
      </c>
      <c r="D7" s="10">
        <v>1</v>
      </c>
      <c r="E7" s="11" t="s">
        <v>21</v>
      </c>
      <c r="F7" s="12">
        <v>55.3</v>
      </c>
      <c r="G7" s="12">
        <v>79.48</v>
      </c>
      <c r="H7" s="12">
        <f t="shared" si="0"/>
        <v>67.39</v>
      </c>
      <c r="I7" s="11"/>
      <c r="J7" s="14"/>
    </row>
    <row r="8" ht="36" customHeight="1" spans="1:10">
      <c r="A8" s="9" t="s">
        <v>18</v>
      </c>
      <c r="B8" s="9" t="s">
        <v>12</v>
      </c>
      <c r="C8" s="10" t="s">
        <v>19</v>
      </c>
      <c r="D8" s="10">
        <v>1</v>
      </c>
      <c r="E8" s="11" t="s">
        <v>22</v>
      </c>
      <c r="F8" s="12">
        <v>55</v>
      </c>
      <c r="G8" s="12" t="s">
        <v>23</v>
      </c>
      <c r="H8" s="12">
        <v>27.5</v>
      </c>
      <c r="I8" s="11"/>
      <c r="J8" s="14"/>
    </row>
    <row r="9" ht="36" customHeight="1" spans="1:10">
      <c r="A9" s="9" t="s">
        <v>24</v>
      </c>
      <c r="B9" s="9" t="s">
        <v>25</v>
      </c>
      <c r="C9" s="10" t="s">
        <v>19</v>
      </c>
      <c r="D9" s="10">
        <v>1</v>
      </c>
      <c r="E9" s="11" t="s">
        <v>26</v>
      </c>
      <c r="F9" s="12">
        <v>69.2</v>
      </c>
      <c r="G9" s="12">
        <v>75.84</v>
      </c>
      <c r="H9" s="12">
        <f t="shared" ref="H9:H19" si="1">F9*0.5+G9*0.5</f>
        <v>72.52</v>
      </c>
      <c r="I9" s="15">
        <v>1</v>
      </c>
      <c r="J9" s="12" t="s">
        <v>15</v>
      </c>
    </row>
    <row r="10" ht="36" customHeight="1" spans="1:10">
      <c r="A10" s="9" t="s">
        <v>24</v>
      </c>
      <c r="B10" s="9" t="s">
        <v>25</v>
      </c>
      <c r="C10" s="10" t="s">
        <v>19</v>
      </c>
      <c r="D10" s="10">
        <v>1</v>
      </c>
      <c r="E10" s="11" t="s">
        <v>27</v>
      </c>
      <c r="F10" s="12">
        <v>56.7</v>
      </c>
      <c r="G10" s="12">
        <v>72.96</v>
      </c>
      <c r="H10" s="12">
        <f t="shared" si="1"/>
        <v>64.83</v>
      </c>
      <c r="I10" s="11"/>
      <c r="J10" s="14"/>
    </row>
    <row r="11" ht="36" customHeight="1" spans="1:10">
      <c r="A11" s="9" t="s">
        <v>24</v>
      </c>
      <c r="B11" s="9" t="s">
        <v>25</v>
      </c>
      <c r="C11" s="10" t="s">
        <v>19</v>
      </c>
      <c r="D11" s="10">
        <v>1</v>
      </c>
      <c r="E11" s="11" t="s">
        <v>28</v>
      </c>
      <c r="F11" s="12">
        <v>59.6</v>
      </c>
      <c r="G11" s="12" t="s">
        <v>23</v>
      </c>
      <c r="H11" s="12">
        <v>29.8</v>
      </c>
      <c r="I11" s="11"/>
      <c r="J11" s="14"/>
    </row>
    <row r="12" ht="36" customHeight="1" spans="1:10">
      <c r="A12" s="9" t="s">
        <v>29</v>
      </c>
      <c r="B12" s="9" t="s">
        <v>30</v>
      </c>
      <c r="C12" s="10" t="s">
        <v>31</v>
      </c>
      <c r="D12" s="10">
        <v>1</v>
      </c>
      <c r="E12" s="11" t="s">
        <v>32</v>
      </c>
      <c r="F12" s="12">
        <v>73.7</v>
      </c>
      <c r="G12" s="12">
        <v>77.9</v>
      </c>
      <c r="H12" s="12">
        <f t="shared" si="1"/>
        <v>75.8</v>
      </c>
      <c r="I12" s="15">
        <v>1</v>
      </c>
      <c r="J12" s="12" t="s">
        <v>15</v>
      </c>
    </row>
    <row r="13" ht="36" customHeight="1" spans="1:10">
      <c r="A13" s="9" t="s">
        <v>29</v>
      </c>
      <c r="B13" s="9" t="s">
        <v>30</v>
      </c>
      <c r="C13" s="10" t="s">
        <v>31</v>
      </c>
      <c r="D13" s="10">
        <v>1</v>
      </c>
      <c r="E13" s="11" t="s">
        <v>33</v>
      </c>
      <c r="F13" s="12">
        <v>63.4</v>
      </c>
      <c r="G13" s="12">
        <v>82.48</v>
      </c>
      <c r="H13" s="12">
        <f t="shared" si="1"/>
        <v>72.94</v>
      </c>
      <c r="I13" s="11"/>
      <c r="J13" s="14"/>
    </row>
    <row r="14" ht="36" customHeight="1" spans="1:10">
      <c r="A14" s="9" t="s">
        <v>29</v>
      </c>
      <c r="B14" s="9" t="s">
        <v>30</v>
      </c>
      <c r="C14" s="10" t="s">
        <v>31</v>
      </c>
      <c r="D14" s="10">
        <v>1</v>
      </c>
      <c r="E14" s="11" t="s">
        <v>34</v>
      </c>
      <c r="F14" s="12">
        <v>54.8</v>
      </c>
      <c r="G14" s="12">
        <v>74.78</v>
      </c>
      <c r="H14" s="12">
        <f t="shared" si="1"/>
        <v>64.79</v>
      </c>
      <c r="I14" s="11"/>
      <c r="J14" s="14"/>
    </row>
    <row r="15" ht="36" customHeight="1" spans="1:10">
      <c r="A15" s="9" t="s">
        <v>35</v>
      </c>
      <c r="B15" s="9" t="s">
        <v>36</v>
      </c>
      <c r="C15" s="10" t="s">
        <v>19</v>
      </c>
      <c r="D15" s="10">
        <v>2</v>
      </c>
      <c r="E15" s="11" t="s">
        <v>37</v>
      </c>
      <c r="F15" s="12">
        <v>54.5</v>
      </c>
      <c r="G15" s="12">
        <v>79.7</v>
      </c>
      <c r="H15" s="12">
        <f t="shared" si="1"/>
        <v>67.1</v>
      </c>
      <c r="I15" s="11">
        <v>1</v>
      </c>
      <c r="J15" s="12" t="s">
        <v>15</v>
      </c>
    </row>
    <row r="16" ht="36" customHeight="1" spans="1:10">
      <c r="A16" s="9" t="s">
        <v>35</v>
      </c>
      <c r="B16" s="9" t="s">
        <v>36</v>
      </c>
      <c r="C16" s="10" t="s">
        <v>19</v>
      </c>
      <c r="D16" s="10">
        <v>2</v>
      </c>
      <c r="E16" s="11" t="s">
        <v>38</v>
      </c>
      <c r="F16" s="12">
        <v>56.2</v>
      </c>
      <c r="G16" s="12">
        <v>77.9</v>
      </c>
      <c r="H16" s="12">
        <f t="shared" si="1"/>
        <v>67.05</v>
      </c>
      <c r="I16" s="11">
        <v>2</v>
      </c>
      <c r="J16" s="12" t="s">
        <v>15</v>
      </c>
    </row>
    <row r="17" ht="36" customHeight="1" spans="1:10">
      <c r="A17" s="9" t="s">
        <v>35</v>
      </c>
      <c r="B17" s="9" t="s">
        <v>36</v>
      </c>
      <c r="C17" s="10" t="s">
        <v>19</v>
      </c>
      <c r="D17" s="10">
        <v>2</v>
      </c>
      <c r="E17" s="11" t="s">
        <v>39</v>
      </c>
      <c r="F17" s="12">
        <v>56.3</v>
      </c>
      <c r="G17" s="12">
        <v>75.62</v>
      </c>
      <c r="H17" s="12">
        <f t="shared" si="1"/>
        <v>65.96</v>
      </c>
      <c r="I17" s="11"/>
      <c r="J17" s="14"/>
    </row>
    <row r="18" ht="36" customHeight="1" spans="1:10">
      <c r="A18" s="9" t="s">
        <v>35</v>
      </c>
      <c r="B18" s="9" t="s">
        <v>36</v>
      </c>
      <c r="C18" s="10" t="s">
        <v>19</v>
      </c>
      <c r="D18" s="10">
        <v>2</v>
      </c>
      <c r="E18" s="11" t="s">
        <v>40</v>
      </c>
      <c r="F18" s="12">
        <v>52.7</v>
      </c>
      <c r="G18" s="12">
        <v>75.9</v>
      </c>
      <c r="H18" s="12">
        <f t="shared" si="1"/>
        <v>64.3</v>
      </c>
      <c r="I18" s="11"/>
      <c r="J18" s="14"/>
    </row>
    <row r="19" ht="36" customHeight="1" spans="1:10">
      <c r="A19" s="9" t="s">
        <v>35</v>
      </c>
      <c r="B19" s="9" t="s">
        <v>36</v>
      </c>
      <c r="C19" s="10" t="s">
        <v>19</v>
      </c>
      <c r="D19" s="10">
        <v>2</v>
      </c>
      <c r="E19" s="11" t="s">
        <v>41</v>
      </c>
      <c r="F19" s="12">
        <v>57.6</v>
      </c>
      <c r="G19" s="12">
        <v>64.62</v>
      </c>
      <c r="H19" s="12">
        <f t="shared" si="1"/>
        <v>61.11</v>
      </c>
      <c r="I19" s="11"/>
      <c r="J19" s="14"/>
    </row>
    <row r="20" ht="36" customHeight="1" spans="1:10">
      <c r="A20" s="9" t="s">
        <v>35</v>
      </c>
      <c r="B20" s="9" t="s">
        <v>36</v>
      </c>
      <c r="C20" s="10" t="s">
        <v>19</v>
      </c>
      <c r="D20" s="10">
        <v>2</v>
      </c>
      <c r="E20" s="11">
        <v>20338130327</v>
      </c>
      <c r="F20" s="12">
        <v>49.1</v>
      </c>
      <c r="G20" s="12" t="s">
        <v>23</v>
      </c>
      <c r="H20" s="12">
        <f>F20*0.5</f>
        <v>24.55</v>
      </c>
      <c r="I20" s="11"/>
      <c r="J20" s="14"/>
    </row>
    <row r="21" ht="36" customHeight="1" spans="1:10">
      <c r="A21" s="9" t="s">
        <v>42</v>
      </c>
      <c r="B21" s="9" t="s">
        <v>36</v>
      </c>
      <c r="C21" s="10" t="s">
        <v>13</v>
      </c>
      <c r="D21" s="10">
        <v>2</v>
      </c>
      <c r="E21" s="11" t="s">
        <v>43</v>
      </c>
      <c r="F21" s="12">
        <v>61.9</v>
      </c>
      <c r="G21" s="12">
        <v>80.96</v>
      </c>
      <c r="H21" s="12">
        <f t="shared" ref="H21:H28" si="2">F21*0.5+G21*0.5</f>
        <v>71.43</v>
      </c>
      <c r="I21" s="11">
        <v>1</v>
      </c>
      <c r="J21" s="12" t="s">
        <v>15</v>
      </c>
    </row>
    <row r="22" ht="36" customHeight="1" spans="1:10">
      <c r="A22" s="9" t="s">
        <v>42</v>
      </c>
      <c r="B22" s="9" t="s">
        <v>36</v>
      </c>
      <c r="C22" s="10" t="s">
        <v>13</v>
      </c>
      <c r="D22" s="10">
        <v>2</v>
      </c>
      <c r="E22" s="11" t="s">
        <v>44</v>
      </c>
      <c r="F22" s="12">
        <v>60.6</v>
      </c>
      <c r="G22" s="12">
        <v>78</v>
      </c>
      <c r="H22" s="12">
        <f t="shared" si="2"/>
        <v>69.3</v>
      </c>
      <c r="I22" s="11">
        <v>2</v>
      </c>
      <c r="J22" s="12" t="s">
        <v>15</v>
      </c>
    </row>
    <row r="23" ht="36" customHeight="1" spans="1:10">
      <c r="A23" s="9" t="s">
        <v>42</v>
      </c>
      <c r="B23" s="9" t="s">
        <v>36</v>
      </c>
      <c r="C23" s="10" t="s">
        <v>13</v>
      </c>
      <c r="D23" s="10">
        <v>2</v>
      </c>
      <c r="E23" s="11" t="s">
        <v>45</v>
      </c>
      <c r="F23" s="12">
        <v>63.6</v>
      </c>
      <c r="G23" s="12">
        <v>72.86</v>
      </c>
      <c r="H23" s="12">
        <f t="shared" si="2"/>
        <v>68.23</v>
      </c>
      <c r="I23" s="11"/>
      <c r="J23" s="14"/>
    </row>
    <row r="24" ht="36" customHeight="1" spans="1:10">
      <c r="A24" s="9" t="s">
        <v>42</v>
      </c>
      <c r="B24" s="9" t="s">
        <v>36</v>
      </c>
      <c r="C24" s="10" t="s">
        <v>13</v>
      </c>
      <c r="D24" s="10">
        <v>2</v>
      </c>
      <c r="E24" s="11" t="s">
        <v>46</v>
      </c>
      <c r="F24" s="12">
        <v>56.9</v>
      </c>
      <c r="G24" s="12">
        <v>79.22</v>
      </c>
      <c r="H24" s="12">
        <f t="shared" si="2"/>
        <v>68.06</v>
      </c>
      <c r="I24" s="11"/>
      <c r="J24" s="14"/>
    </row>
    <row r="25" ht="36" customHeight="1" spans="1:10">
      <c r="A25" s="9" t="s">
        <v>42</v>
      </c>
      <c r="B25" s="9" t="s">
        <v>36</v>
      </c>
      <c r="C25" s="10" t="s">
        <v>13</v>
      </c>
      <c r="D25" s="10">
        <v>2</v>
      </c>
      <c r="E25" s="11" t="s">
        <v>47</v>
      </c>
      <c r="F25" s="12">
        <v>60.5</v>
      </c>
      <c r="G25" s="12">
        <v>74.12</v>
      </c>
      <c r="H25" s="12">
        <f t="shared" si="2"/>
        <v>67.31</v>
      </c>
      <c r="I25" s="11"/>
      <c r="J25" s="14"/>
    </row>
    <row r="26" ht="36" customHeight="1" spans="1:10">
      <c r="A26" s="9" t="s">
        <v>42</v>
      </c>
      <c r="B26" s="9" t="s">
        <v>36</v>
      </c>
      <c r="C26" s="10" t="s">
        <v>13</v>
      </c>
      <c r="D26" s="10">
        <v>2</v>
      </c>
      <c r="E26" s="11" t="s">
        <v>48</v>
      </c>
      <c r="F26" s="12">
        <v>55.1</v>
      </c>
      <c r="G26" s="12">
        <v>75.5</v>
      </c>
      <c r="H26" s="12">
        <f t="shared" si="2"/>
        <v>65.3</v>
      </c>
      <c r="I26" s="11"/>
      <c r="J26" s="14"/>
    </row>
    <row r="27" ht="36" customHeight="1" spans="1:10">
      <c r="A27" s="9" t="s">
        <v>49</v>
      </c>
      <c r="B27" s="9" t="s">
        <v>36</v>
      </c>
      <c r="C27" s="10" t="s">
        <v>31</v>
      </c>
      <c r="D27" s="10">
        <v>1</v>
      </c>
      <c r="E27" s="11" t="s">
        <v>50</v>
      </c>
      <c r="F27" s="12">
        <v>71.1</v>
      </c>
      <c r="G27" s="12">
        <v>79.66</v>
      </c>
      <c r="H27" s="12">
        <f t="shared" si="2"/>
        <v>75.38</v>
      </c>
      <c r="I27" s="11">
        <v>1</v>
      </c>
      <c r="J27" s="12" t="s">
        <v>15</v>
      </c>
    </row>
    <row r="28" ht="36" customHeight="1" spans="1:10">
      <c r="A28" s="9" t="s">
        <v>49</v>
      </c>
      <c r="B28" s="9" t="s">
        <v>36</v>
      </c>
      <c r="C28" s="10" t="s">
        <v>31</v>
      </c>
      <c r="D28" s="10">
        <v>1</v>
      </c>
      <c r="E28" s="11" t="s">
        <v>51</v>
      </c>
      <c r="F28" s="12">
        <v>60.6</v>
      </c>
      <c r="G28" s="12">
        <v>73.94</v>
      </c>
      <c r="H28" s="12">
        <f t="shared" si="2"/>
        <v>67.27</v>
      </c>
      <c r="I28" s="11"/>
      <c r="J28" s="14"/>
    </row>
    <row r="29" ht="36" customHeight="1" spans="1:10">
      <c r="A29" s="9" t="s">
        <v>49</v>
      </c>
      <c r="B29" s="9" t="s">
        <v>36</v>
      </c>
      <c r="C29" s="10" t="s">
        <v>31</v>
      </c>
      <c r="D29" s="10">
        <v>1</v>
      </c>
      <c r="E29" s="11" t="s">
        <v>52</v>
      </c>
      <c r="F29" s="12">
        <v>56.3</v>
      </c>
      <c r="G29" s="12" t="s">
        <v>23</v>
      </c>
      <c r="H29" s="12">
        <f>F29*0.5</f>
        <v>28.15</v>
      </c>
      <c r="I29" s="11"/>
      <c r="J29" s="14"/>
    </row>
    <row r="30" ht="36" customHeight="1" spans="1:10">
      <c r="A30" s="9" t="s">
        <v>53</v>
      </c>
      <c r="B30" s="9" t="s">
        <v>54</v>
      </c>
      <c r="C30" s="10" t="s">
        <v>31</v>
      </c>
      <c r="D30" s="10">
        <v>1</v>
      </c>
      <c r="E30" s="11" t="s">
        <v>55</v>
      </c>
      <c r="F30" s="12">
        <v>70.1</v>
      </c>
      <c r="G30" s="12">
        <v>78.4</v>
      </c>
      <c r="H30" s="12">
        <f t="shared" ref="H30:H32" si="3">F30*0.5+G30*0.5</f>
        <v>74.25</v>
      </c>
      <c r="I30" s="11">
        <v>1</v>
      </c>
      <c r="J30" s="12" t="s">
        <v>15</v>
      </c>
    </row>
    <row r="31" ht="36" customHeight="1" spans="1:10">
      <c r="A31" s="9" t="s">
        <v>53</v>
      </c>
      <c r="B31" s="9" t="s">
        <v>54</v>
      </c>
      <c r="C31" s="10" t="s">
        <v>31</v>
      </c>
      <c r="D31" s="10">
        <v>1</v>
      </c>
      <c r="E31" s="11" t="s">
        <v>56</v>
      </c>
      <c r="F31" s="12">
        <v>66.8</v>
      </c>
      <c r="G31" s="12">
        <v>79.5</v>
      </c>
      <c r="H31" s="12">
        <f t="shared" si="3"/>
        <v>73.15</v>
      </c>
      <c r="I31" s="11"/>
      <c r="J31" s="14"/>
    </row>
    <row r="32" ht="36" customHeight="1" spans="1:10">
      <c r="A32" s="9" t="s">
        <v>53</v>
      </c>
      <c r="B32" s="9" t="s">
        <v>54</v>
      </c>
      <c r="C32" s="10" t="s">
        <v>31</v>
      </c>
      <c r="D32" s="10">
        <v>1</v>
      </c>
      <c r="E32" s="11" t="s">
        <v>57</v>
      </c>
      <c r="F32" s="12">
        <v>66.2</v>
      </c>
      <c r="G32" s="12">
        <v>77.58</v>
      </c>
      <c r="H32" s="12">
        <f t="shared" si="3"/>
        <v>71.89</v>
      </c>
      <c r="I32" s="11"/>
      <c r="J32" s="14"/>
    </row>
  </sheetData>
  <sheetProtection formatCells="0" formatColumns="0" formatRows="0" insertRows="0" insertColumns="0" insertHyperlinks="0" deleteColumns="0" deleteRows="0" sort="0" autoFilter="0" pivotTables="0"/>
  <sortState ref="A2:AD26">
    <sortCondition ref="A2:A26"/>
    <sortCondition ref="F2:F26" descending="1"/>
  </sortState>
  <mergeCells count="1">
    <mergeCell ref="A1:J1"/>
  </mergeCells>
  <pageMargins left="0.590277777777778" right="0.7" top="1.14166666666667" bottom="0.354166666666667" header="0.0388888888888889" footer="0.0784722222222222"/>
  <pageSetup paperSize="1" orientation="portrait"/>
  <headerFooter/>
  <ignoredErrors>
    <ignoredError sqref="H29 H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2023-06-30T14:00:00Z</dcterms:created>
  <dcterms:modified xsi:type="dcterms:W3CDTF">2023-12-25T01:17:56Z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14E72839C9EE4E86AD8F655F6B9D55F8_13</vt:lpwstr>
  </property>
  <property fmtid="{D5CDD505-2E9C-101B-9397-08002B2CF9AE}" pid="3" name="KSOProductBuildVer">
    <vt:lpwstr>2052-12.1.0.15990</vt:lpwstr>
  </property>
</Properties>
</file>